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4400" windowHeight="8640" tabRatio="5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35" i="1"/>
  <c r="E32"/>
</calcChain>
</file>

<file path=xl/sharedStrings.xml><?xml version="1.0" encoding="utf-8"?>
<sst xmlns="http://schemas.openxmlformats.org/spreadsheetml/2006/main" count="69" uniqueCount="66">
  <si>
    <t>Názov</t>
  </si>
  <si>
    <t>Množstvo</t>
  </si>
  <si>
    <t>Dodávateľ:</t>
  </si>
  <si>
    <t>010 01  Žilina</t>
  </si>
  <si>
    <t>Odberateľ</t>
  </si>
  <si>
    <t>Jednotková cena</t>
  </si>
  <si>
    <t>IČ DPH:</t>
  </si>
  <si>
    <t xml:space="preserve">Vyhotovil: </t>
  </si>
  <si>
    <t>IČO:</t>
  </si>
  <si>
    <t>DIČ:</t>
  </si>
  <si>
    <t>1.</t>
  </si>
  <si>
    <t xml:space="preserve">V Žiline </t>
  </si>
  <si>
    <t>Dátum:</t>
  </si>
  <si>
    <t>Jána Kalinčiaka 1</t>
  </si>
  <si>
    <t>Rímskokatolícka cirkev, Žilinská diecéza</t>
  </si>
  <si>
    <t>Porad. číslo</t>
  </si>
  <si>
    <t>SK2022594398</t>
  </si>
  <si>
    <t>Schválil: Mgr. Ing. Peter Dubec</t>
  </si>
  <si>
    <t>2.</t>
  </si>
  <si>
    <t>3.</t>
  </si>
  <si>
    <t>4.</t>
  </si>
  <si>
    <t>5.</t>
  </si>
  <si>
    <t>6.</t>
  </si>
  <si>
    <t>Spolu s DPH</t>
  </si>
  <si>
    <t>Ing. Silvia Ďungelová</t>
  </si>
  <si>
    <t>Objednávka číslo: 3720006825</t>
  </si>
  <si>
    <t>Panta Rhei, s.r.o.</t>
  </si>
  <si>
    <t>Kúpeľná 2</t>
  </si>
  <si>
    <t>932 01  Veľký Meder</t>
  </si>
  <si>
    <t>31443923</t>
  </si>
  <si>
    <t>SK2020367316</t>
  </si>
  <si>
    <t>Projekt: Názov projektu: "Budovanie a zlepšenie technického vybavenia v Spojenej škole sv. Jána Bosca v Novej Dubnici",  kód projektu: 302021J530</t>
  </si>
  <si>
    <t>Ilustrovaný slovník anglicko-</t>
  </si>
  <si>
    <r>
      <t xml:space="preserve">DPH v </t>
    </r>
    <r>
      <rPr>
        <sz val="11"/>
        <color indexed="8"/>
        <rFont val="Calibri"/>
        <family val="2"/>
        <charset val="238"/>
      </rPr>
      <t>%</t>
    </r>
  </si>
  <si>
    <t>Jane Eyre</t>
  </si>
  <si>
    <t>Cena spolu v €</t>
  </si>
  <si>
    <t>Dátum a čas v angličtine</t>
  </si>
  <si>
    <t>Kikus Guten Morgen! CD</t>
  </si>
  <si>
    <t>Lingea Lexicon5</t>
  </si>
  <si>
    <t>S Kristom po Via Dolorosa</t>
  </si>
  <si>
    <t>7.</t>
  </si>
  <si>
    <t>Tabuľky časovania</t>
  </si>
  <si>
    <t>8.</t>
  </si>
  <si>
    <t>Svätý Pvol z Tarzu</t>
  </si>
  <si>
    <t>9.</t>
  </si>
  <si>
    <t>Journey to the Centre of the</t>
  </si>
  <si>
    <t>10.</t>
  </si>
  <si>
    <t>Vojna bohov</t>
  </si>
  <si>
    <t>11.</t>
  </si>
  <si>
    <t>Complete Atlas of the World</t>
  </si>
  <si>
    <t>12.</t>
  </si>
  <si>
    <t>Svätý Dominik Savio</t>
  </si>
  <si>
    <t>13.</t>
  </si>
  <si>
    <t xml:space="preserve">Ako sa svätý Martin podelil o </t>
  </si>
  <si>
    <t>14.</t>
  </si>
  <si>
    <t>Jana Eyrová</t>
  </si>
  <si>
    <t>15.</t>
  </si>
  <si>
    <t>Svätý Don Bosco</t>
  </si>
  <si>
    <t>16.</t>
  </si>
  <si>
    <t>Ja a diabol</t>
  </si>
  <si>
    <t>17.</t>
  </si>
  <si>
    <t>Zopakuj si slovenčinu</t>
  </si>
  <si>
    <t>18.</t>
  </si>
  <si>
    <t>Y-Biblia</t>
  </si>
  <si>
    <t>DPH 20 %</t>
  </si>
  <si>
    <t>DPH 10 %</t>
  </si>
</sst>
</file>

<file path=xl/styles.xml><?xml version="1.0" encoding="utf-8"?>
<styleSheet xmlns="http://schemas.openxmlformats.org/spreadsheetml/2006/main">
  <numFmts count="3">
    <numFmt numFmtId="164" formatCode="_-* #,##0.00\ [$€-1]_-;\-* #,##0.00\ [$€-1]_-;_-* &quot;-&quot;??\ [$€-1]_-;_-@_-"/>
    <numFmt numFmtId="165" formatCode="[$-F800]dddd\,\ mmmm\ dd\,\ yyyy"/>
    <numFmt numFmtId="166" formatCode="#,##0.00_ ;\-#,##0.00\ "/>
  </numFmts>
  <fonts count="10">
    <font>
      <sz val="10"/>
      <color indexed="8"/>
      <name val="ARIAL"/>
      <charset val="1"/>
    </font>
    <font>
      <sz val="10"/>
      <color indexed="8"/>
      <name val="Candara"/>
      <family val="2"/>
      <charset val="238"/>
    </font>
    <font>
      <sz val="14"/>
      <color indexed="8"/>
      <name val="Candara"/>
      <family val="2"/>
      <charset val="238"/>
    </font>
    <font>
      <sz val="11"/>
      <color indexed="8"/>
      <name val="Candara"/>
      <family val="2"/>
      <charset val="238"/>
    </font>
    <font>
      <b/>
      <sz val="11"/>
      <color indexed="8"/>
      <name val="Candara"/>
      <family val="2"/>
      <charset val="238"/>
    </font>
    <font>
      <b/>
      <sz val="10"/>
      <color indexed="8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11"/>
      <color rgb="FF000000"/>
      <name val="Candara"/>
      <family val="2"/>
      <charset val="238"/>
    </font>
    <font>
      <b/>
      <sz val="14"/>
      <color indexed="8"/>
      <name val="Candara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70">
    <xf numFmtId="0" fontId="0" fillId="0" borderId="0" xfId="0">
      <alignment vertical="top"/>
    </xf>
    <xf numFmtId="0" fontId="1" fillId="0" borderId="0" xfId="0" applyFont="1">
      <alignment vertical="top"/>
    </xf>
    <xf numFmtId="164" fontId="1" fillId="0" borderId="0" xfId="0" applyNumberFormat="1" applyFont="1">
      <alignment vertical="top"/>
    </xf>
    <xf numFmtId="0" fontId="1" fillId="0" borderId="0" xfId="0" applyFont="1" applyBorder="1">
      <alignment vertical="top"/>
    </xf>
    <xf numFmtId="164" fontId="1" fillId="0" borderId="0" xfId="0" applyNumberFormat="1" applyFont="1" applyBorder="1">
      <alignment vertical="top"/>
    </xf>
    <xf numFmtId="0" fontId="3" fillId="0" borderId="2" xfId="0" applyFont="1" applyBorder="1" applyAlignment="1"/>
    <xf numFmtId="0" fontId="3" fillId="0" borderId="3" xfId="0" applyFont="1" applyBorder="1" applyAlignment="1"/>
    <xf numFmtId="164" fontId="3" fillId="0" borderId="4" xfId="0" applyNumberFormat="1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/>
    <xf numFmtId="164" fontId="3" fillId="0" borderId="6" xfId="0" applyNumberFormat="1" applyFont="1" applyBorder="1" applyAlignment="1"/>
    <xf numFmtId="0" fontId="3" fillId="0" borderId="5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164" fontId="3" fillId="0" borderId="9" xfId="0" applyNumberFormat="1" applyFont="1" applyBorder="1" applyAlignment="1"/>
    <xf numFmtId="0" fontId="3" fillId="0" borderId="0" xfId="0" applyFont="1">
      <alignment vertical="top"/>
    </xf>
    <xf numFmtId="0" fontId="3" fillId="0" borderId="0" xfId="0" applyFont="1" applyBorder="1">
      <alignment vertical="top"/>
    </xf>
    <xf numFmtId="164" fontId="3" fillId="0" borderId="0" xfId="0" applyNumberFormat="1" applyFont="1" applyBorder="1">
      <alignment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2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0" xfId="0" applyFont="1" applyBorder="1" applyAlignment="1"/>
    <xf numFmtId="4" fontId="3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1" fillId="0" borderId="16" xfId="0" applyFont="1" applyBorder="1">
      <alignment vertical="top"/>
    </xf>
    <xf numFmtId="166" fontId="8" fillId="0" borderId="16" xfId="0" applyNumberFormat="1" applyFont="1" applyBorder="1">
      <alignment vertical="top"/>
    </xf>
    <xf numFmtId="164" fontId="5" fillId="0" borderId="12" xfId="0" applyNumberFormat="1" applyFont="1" applyBorder="1" applyAlignment="1">
      <alignment horizontal="center"/>
    </xf>
    <xf numFmtId="166" fontId="3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4" fontId="3" fillId="0" borderId="2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6" fontId="3" fillId="0" borderId="22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4" fontId="3" fillId="0" borderId="2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0" borderId="0" xfId="0" applyFont="1" applyAlignment="1">
      <alignment horizontal="left" vertical="top"/>
    </xf>
    <xf numFmtId="0" fontId="2" fillId="0" borderId="14" xfId="0" applyFont="1" applyBorder="1" applyAlignment="1"/>
    <xf numFmtId="0" fontId="2" fillId="0" borderId="13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45"/>
  <sheetViews>
    <sheetView tabSelected="1" showOutlineSymbols="0" showWhiteSpace="0" view="pageLayout" workbookViewId="0">
      <selection activeCell="B38" sqref="B38"/>
    </sheetView>
  </sheetViews>
  <sheetFormatPr defaultColWidth="6.85546875" defaultRowHeight="12.75" customHeight="1"/>
  <cols>
    <col min="1" max="1" width="9.140625" style="1" customWidth="1"/>
    <col min="2" max="2" width="30.7109375" style="1" customWidth="1"/>
    <col min="3" max="3" width="14.28515625" style="1" customWidth="1"/>
    <col min="4" max="4" width="8" style="1" customWidth="1"/>
    <col min="5" max="5" width="16.42578125" style="2" customWidth="1"/>
    <col min="6" max="6" width="9.5703125" style="1" bestFit="1" customWidth="1"/>
  </cols>
  <sheetData>
    <row r="1" spans="1:6" ht="24" customHeight="1" thickBot="1"/>
    <row r="2" spans="1:6" ht="24" customHeight="1" thickBot="1">
      <c r="A2" s="65" t="s">
        <v>25</v>
      </c>
      <c r="B2" s="66"/>
      <c r="C2" s="3"/>
      <c r="D2" s="3"/>
      <c r="E2" s="4"/>
    </row>
    <row r="3" spans="1:6" ht="15" customHeight="1" thickBot="1">
      <c r="B3" s="3"/>
      <c r="C3" s="3"/>
      <c r="D3" s="3"/>
      <c r="E3" s="4"/>
    </row>
    <row r="4" spans="1:6" ht="15" customHeight="1">
      <c r="A4" s="5" t="s">
        <v>4</v>
      </c>
      <c r="B4" s="6"/>
      <c r="C4" s="5" t="s">
        <v>2</v>
      </c>
      <c r="D4" s="6"/>
      <c r="E4" s="7"/>
      <c r="F4" s="3"/>
    </row>
    <row r="5" spans="1:6" ht="15" customHeight="1">
      <c r="A5" s="8" t="s">
        <v>14</v>
      </c>
      <c r="B5" s="9"/>
      <c r="C5" s="8" t="s">
        <v>26</v>
      </c>
      <c r="D5" s="9"/>
      <c r="E5" s="10"/>
      <c r="F5" s="3"/>
    </row>
    <row r="6" spans="1:6" ht="15" customHeight="1">
      <c r="A6" s="11" t="s">
        <v>13</v>
      </c>
      <c r="B6" s="12"/>
      <c r="C6" s="11" t="s">
        <v>27</v>
      </c>
      <c r="D6" s="12"/>
      <c r="E6" s="10"/>
      <c r="F6" s="3"/>
    </row>
    <row r="7" spans="1:6" ht="15" customHeight="1" thickBot="1">
      <c r="A7" s="13" t="s">
        <v>3</v>
      </c>
      <c r="B7" s="14"/>
      <c r="C7" s="13" t="s">
        <v>28</v>
      </c>
      <c r="D7" s="14"/>
      <c r="E7" s="15"/>
      <c r="F7" s="3"/>
    </row>
    <row r="8" spans="1:6" ht="15" customHeight="1">
      <c r="A8" s="16"/>
      <c r="B8" s="17"/>
      <c r="C8" s="17"/>
      <c r="D8" s="17"/>
      <c r="E8" s="18"/>
    </row>
    <row r="9" spans="1:6" ht="15" customHeight="1">
      <c r="A9" s="19" t="s">
        <v>8</v>
      </c>
      <c r="B9" s="32">
        <v>42063043</v>
      </c>
      <c r="C9" s="19" t="s">
        <v>8</v>
      </c>
      <c r="D9" s="28" t="s">
        <v>29</v>
      </c>
      <c r="E9" s="20"/>
    </row>
    <row r="10" spans="1:6" ht="15" customHeight="1">
      <c r="A10" s="19" t="s">
        <v>9</v>
      </c>
      <c r="B10" s="32">
        <v>2022594398</v>
      </c>
      <c r="C10" s="19" t="s">
        <v>9</v>
      </c>
      <c r="D10" s="64">
        <v>2020367316</v>
      </c>
      <c r="E10" s="64"/>
    </row>
    <row r="11" spans="1:6" ht="15" customHeight="1">
      <c r="A11" s="19" t="s">
        <v>6</v>
      </c>
      <c r="B11" s="32" t="s">
        <v>16</v>
      </c>
      <c r="C11" s="19" t="s">
        <v>6</v>
      </c>
      <c r="D11" s="64" t="s">
        <v>30</v>
      </c>
      <c r="E11" s="64"/>
    </row>
    <row r="12" spans="1:6" ht="15" customHeight="1"/>
    <row r="13" spans="1:6" ht="24.75" customHeight="1">
      <c r="A13" s="21" t="s">
        <v>15</v>
      </c>
      <c r="B13" s="22" t="s">
        <v>0</v>
      </c>
      <c r="C13" s="23" t="s">
        <v>5</v>
      </c>
      <c r="D13" s="24" t="s">
        <v>1</v>
      </c>
      <c r="E13" s="42" t="s">
        <v>35</v>
      </c>
      <c r="F13" s="38" t="s">
        <v>33</v>
      </c>
    </row>
    <row r="14" spans="1:6" ht="18" customHeight="1">
      <c r="A14" s="26" t="s">
        <v>10</v>
      </c>
      <c r="B14" s="27" t="s">
        <v>32</v>
      </c>
      <c r="C14" s="37">
        <v>12.91</v>
      </c>
      <c r="D14" s="38">
        <v>2</v>
      </c>
      <c r="E14" s="43">
        <v>25.82</v>
      </c>
      <c r="F14" s="38">
        <v>10</v>
      </c>
    </row>
    <row r="15" spans="1:6" ht="18" customHeight="1">
      <c r="A15" s="26" t="s">
        <v>18</v>
      </c>
      <c r="B15" s="27" t="s">
        <v>34</v>
      </c>
      <c r="C15" s="37">
        <v>2.5099999999999998</v>
      </c>
      <c r="D15" s="38">
        <v>2</v>
      </c>
      <c r="E15" s="43">
        <v>5.0199999999999996</v>
      </c>
      <c r="F15" s="38">
        <v>10</v>
      </c>
    </row>
    <row r="16" spans="1:6" ht="18" customHeight="1">
      <c r="A16" s="26" t="s">
        <v>19</v>
      </c>
      <c r="B16" s="27" t="s">
        <v>36</v>
      </c>
      <c r="C16" s="37">
        <v>0.86</v>
      </c>
      <c r="D16" s="38">
        <v>13</v>
      </c>
      <c r="E16" s="43">
        <v>11.23</v>
      </c>
      <c r="F16" s="38">
        <v>10</v>
      </c>
    </row>
    <row r="17" spans="1:6" ht="18" customHeight="1">
      <c r="A17" s="26" t="s">
        <v>20</v>
      </c>
      <c r="B17" s="27" t="s">
        <v>37</v>
      </c>
      <c r="C17" s="37">
        <v>6.02</v>
      </c>
      <c r="D17" s="38">
        <v>2</v>
      </c>
      <c r="E17" s="43">
        <v>12.03</v>
      </c>
      <c r="F17" s="38">
        <v>20</v>
      </c>
    </row>
    <row r="18" spans="1:6" ht="18" customHeight="1">
      <c r="A18" s="26" t="s">
        <v>21</v>
      </c>
      <c r="B18" s="27" t="s">
        <v>38</v>
      </c>
      <c r="C18" s="37">
        <v>63.26</v>
      </c>
      <c r="D18" s="38">
        <v>1</v>
      </c>
      <c r="E18" s="43">
        <v>63.26</v>
      </c>
      <c r="F18" s="38">
        <v>20</v>
      </c>
    </row>
    <row r="19" spans="1:6" ht="18" customHeight="1">
      <c r="A19" s="26" t="s">
        <v>22</v>
      </c>
      <c r="B19" s="27" t="s">
        <v>39</v>
      </c>
      <c r="C19" s="37">
        <v>4.1500000000000004</v>
      </c>
      <c r="D19" s="38">
        <v>1</v>
      </c>
      <c r="E19" s="43">
        <v>4.1500000000000004</v>
      </c>
      <c r="F19" s="38">
        <v>10</v>
      </c>
    </row>
    <row r="20" spans="1:6" ht="18" customHeight="1">
      <c r="A20" s="26" t="s">
        <v>40</v>
      </c>
      <c r="B20" s="27" t="s">
        <v>41</v>
      </c>
      <c r="C20" s="37">
        <v>0.86</v>
      </c>
      <c r="D20" s="38">
        <v>13</v>
      </c>
      <c r="E20" s="43">
        <v>11.23</v>
      </c>
      <c r="F20" s="38">
        <v>10</v>
      </c>
    </row>
    <row r="21" spans="1:6" ht="18" customHeight="1">
      <c r="A21" s="26" t="s">
        <v>42</v>
      </c>
      <c r="B21" s="27" t="s">
        <v>43</v>
      </c>
      <c r="C21" s="37">
        <v>2.76</v>
      </c>
      <c r="D21" s="38">
        <v>5</v>
      </c>
      <c r="E21" s="43">
        <v>13.82</v>
      </c>
      <c r="F21" s="38">
        <v>10</v>
      </c>
    </row>
    <row r="22" spans="1:6" ht="18" customHeight="1">
      <c r="A22" s="26" t="s">
        <v>44</v>
      </c>
      <c r="B22" s="27" t="s">
        <v>45</v>
      </c>
      <c r="C22" s="37">
        <v>2.5099999999999998</v>
      </c>
      <c r="D22" s="38">
        <v>2</v>
      </c>
      <c r="E22" s="43">
        <v>5.0199999999999996</v>
      </c>
      <c r="F22" s="38">
        <v>10</v>
      </c>
    </row>
    <row r="23" spans="1:6" ht="18" customHeight="1">
      <c r="A23" s="26" t="s">
        <v>46</v>
      </c>
      <c r="B23" s="27" t="s">
        <v>47</v>
      </c>
      <c r="C23" s="37">
        <v>9.42</v>
      </c>
      <c r="D23" s="38">
        <v>1</v>
      </c>
      <c r="E23" s="43">
        <v>9.42</v>
      </c>
      <c r="F23" s="38">
        <v>10</v>
      </c>
    </row>
    <row r="24" spans="1:6" ht="18" customHeight="1">
      <c r="A24" s="26" t="s">
        <v>48</v>
      </c>
      <c r="B24" s="27" t="s">
        <v>49</v>
      </c>
      <c r="C24" s="37">
        <v>38.86</v>
      </c>
      <c r="D24" s="38">
        <v>2</v>
      </c>
      <c r="E24" s="43">
        <v>77.73</v>
      </c>
      <c r="F24" s="38">
        <v>10</v>
      </c>
    </row>
    <row r="25" spans="1:6" ht="17.25" customHeight="1">
      <c r="A25" s="26" t="s">
        <v>50</v>
      </c>
      <c r="B25" s="27" t="s">
        <v>51</v>
      </c>
      <c r="C25" s="37">
        <v>5.17</v>
      </c>
      <c r="D25" s="38">
        <v>8</v>
      </c>
      <c r="E25" s="43">
        <v>41.38</v>
      </c>
      <c r="F25" s="38">
        <v>10</v>
      </c>
    </row>
    <row r="26" spans="1:6" ht="17.25" customHeight="1">
      <c r="A26" s="26" t="s">
        <v>52</v>
      </c>
      <c r="B26" s="27" t="s">
        <v>53</v>
      </c>
      <c r="C26" s="37">
        <v>5.96</v>
      </c>
      <c r="D26" s="38">
        <v>1</v>
      </c>
      <c r="E26" s="43">
        <v>5.96</v>
      </c>
      <c r="F26" s="38">
        <v>10</v>
      </c>
    </row>
    <row r="27" spans="1:6" ht="18" customHeight="1">
      <c r="A27" s="26" t="s">
        <v>54</v>
      </c>
      <c r="B27" s="27" t="s">
        <v>55</v>
      </c>
      <c r="C27" s="37">
        <v>12.91</v>
      </c>
      <c r="D27" s="38">
        <v>2</v>
      </c>
      <c r="E27" s="43">
        <v>25.82</v>
      </c>
      <c r="F27" s="38">
        <v>10</v>
      </c>
    </row>
    <row r="28" spans="1:6" ht="18" customHeight="1">
      <c r="A28" s="26" t="s">
        <v>56</v>
      </c>
      <c r="B28" s="27" t="s">
        <v>57</v>
      </c>
      <c r="C28" s="37">
        <v>11.15</v>
      </c>
      <c r="D28" s="38">
        <v>2</v>
      </c>
      <c r="E28" s="43">
        <v>22.29</v>
      </c>
      <c r="F28" s="38">
        <v>10</v>
      </c>
    </row>
    <row r="29" spans="1:6" ht="18" customHeight="1">
      <c r="A29" s="26" t="s">
        <v>58</v>
      </c>
      <c r="B29" s="27" t="s">
        <v>59</v>
      </c>
      <c r="C29" s="37">
        <v>10.28</v>
      </c>
      <c r="D29" s="38">
        <v>2</v>
      </c>
      <c r="E29" s="43">
        <v>20.56</v>
      </c>
      <c r="F29" s="38">
        <v>10</v>
      </c>
    </row>
    <row r="30" spans="1:6" ht="18" customHeight="1">
      <c r="A30" s="26" t="s">
        <v>60</v>
      </c>
      <c r="B30" s="27" t="s">
        <v>61</v>
      </c>
      <c r="C30" s="37">
        <v>42.32</v>
      </c>
      <c r="D30" s="38">
        <v>1</v>
      </c>
      <c r="E30" s="43">
        <v>42.32</v>
      </c>
      <c r="F30" s="38">
        <v>10</v>
      </c>
    </row>
    <row r="31" spans="1:6" ht="18" customHeight="1" thickBot="1">
      <c r="A31" s="49" t="s">
        <v>62</v>
      </c>
      <c r="B31" s="50" t="s">
        <v>63</v>
      </c>
      <c r="C31" s="51">
        <v>22.45</v>
      </c>
      <c r="D31" s="52">
        <v>3</v>
      </c>
      <c r="E31" s="53">
        <v>67.36</v>
      </c>
      <c r="F31" s="52">
        <v>10</v>
      </c>
    </row>
    <row r="32" spans="1:6" ht="18" customHeight="1" thickTop="1" thickBot="1">
      <c r="A32" s="57"/>
      <c r="B32" s="58"/>
      <c r="C32" s="59"/>
      <c r="D32" s="60"/>
      <c r="E32" s="61">
        <f>SUM(E14:E31)</f>
        <v>464.42</v>
      </c>
      <c r="F32" s="60"/>
    </row>
    <row r="33" spans="1:6" ht="18" customHeight="1" thickTop="1">
      <c r="A33" s="47"/>
      <c r="B33" s="48" t="s">
        <v>65</v>
      </c>
      <c r="C33" s="54">
        <v>389.12</v>
      </c>
      <c r="D33" s="55"/>
      <c r="E33" s="56">
        <v>428.03</v>
      </c>
      <c r="F33" s="55">
        <v>38.909999999999997</v>
      </c>
    </row>
    <row r="34" spans="1:6" s="35" customFormat="1" ht="18" customHeight="1">
      <c r="A34" s="33"/>
      <c r="B34" s="34" t="s">
        <v>64</v>
      </c>
      <c r="C34" s="45">
        <v>75.88</v>
      </c>
      <c r="D34" s="44"/>
      <c r="E34" s="46">
        <v>91.06</v>
      </c>
      <c r="F34" s="44">
        <v>15.18</v>
      </c>
    </row>
    <row r="35" spans="1:6" ht="30" customHeight="1">
      <c r="A35" s="16"/>
      <c r="B35" s="16" t="s">
        <v>23</v>
      </c>
      <c r="C35" s="16"/>
      <c r="D35" s="16"/>
      <c r="E35" s="20"/>
      <c r="F35" s="41">
        <f>SUM(E33+E34)</f>
        <v>519.08999999999992</v>
      </c>
    </row>
    <row r="36" spans="1:6" ht="30" customHeight="1">
      <c r="A36" s="67" t="s">
        <v>31</v>
      </c>
      <c r="B36" s="68"/>
      <c r="C36" s="68"/>
      <c r="D36" s="68"/>
      <c r="E36" s="68"/>
      <c r="F36" s="69"/>
    </row>
    <row r="37" spans="1:6" ht="15" customHeight="1">
      <c r="A37" s="29" t="s">
        <v>11</v>
      </c>
      <c r="B37" s="16"/>
      <c r="C37" s="16"/>
      <c r="D37" s="16"/>
      <c r="E37" s="20"/>
      <c r="F37" s="40"/>
    </row>
    <row r="38" spans="1:6" ht="18.75" customHeight="1">
      <c r="A38" s="30" t="s">
        <v>12</v>
      </c>
      <c r="B38" s="31">
        <v>43845</v>
      </c>
      <c r="C38" s="16"/>
      <c r="D38" s="16"/>
      <c r="E38" s="20"/>
      <c r="F38" s="40"/>
    </row>
    <row r="39" spans="1:6" ht="70.7" customHeight="1">
      <c r="A39" s="25" t="s">
        <v>7</v>
      </c>
      <c r="B39" s="36" t="s">
        <v>24</v>
      </c>
      <c r="C39" s="62" t="s">
        <v>17</v>
      </c>
      <c r="D39" s="63"/>
      <c r="E39" s="63"/>
      <c r="F39" s="39"/>
    </row>
    <row r="40" spans="1:6" ht="12.75" customHeight="1">
      <c r="A40" s="16"/>
      <c r="B40" s="16"/>
      <c r="C40" s="16"/>
      <c r="D40" s="16"/>
      <c r="E40" s="20"/>
    </row>
    <row r="41" spans="1:6" ht="12.75" customHeight="1">
      <c r="A41" s="16"/>
      <c r="B41" s="16"/>
      <c r="C41" s="16"/>
      <c r="D41" s="16"/>
      <c r="E41" s="20"/>
    </row>
    <row r="42" spans="1:6" ht="12.75" customHeight="1">
      <c r="A42" s="16"/>
      <c r="B42" s="16"/>
      <c r="C42" s="16"/>
      <c r="D42" s="16"/>
      <c r="E42" s="20"/>
    </row>
    <row r="43" spans="1:6" ht="12.75" customHeight="1">
      <c r="A43" s="16"/>
      <c r="B43" s="16"/>
      <c r="C43" s="16"/>
      <c r="D43" s="16"/>
      <c r="E43" s="20"/>
    </row>
    <row r="44" spans="1:6" ht="12.75" customHeight="1">
      <c r="A44" s="16"/>
      <c r="B44" s="16"/>
      <c r="C44" s="16"/>
      <c r="D44" s="16"/>
      <c r="E44" s="20"/>
    </row>
    <row r="45" spans="1:6" ht="12.75" customHeight="1">
      <c r="A45" s="16"/>
      <c r="B45" s="16"/>
      <c r="C45" s="16"/>
      <c r="D45" s="16"/>
      <c r="E45" s="20"/>
    </row>
  </sheetData>
  <mergeCells count="5">
    <mergeCell ref="C39:E39"/>
    <mergeCell ref="D10:E10"/>
    <mergeCell ref="D11:E11"/>
    <mergeCell ref="A2:B2"/>
    <mergeCell ref="A36:F36"/>
  </mergeCells>
  <pageMargins left="0.59055118110236227" right="0.59055118110236227" top="0" bottom="0" header="0" footer="0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dungelova</cp:lastModifiedBy>
  <cp:lastPrinted>2020-10-27T10:10:18Z</cp:lastPrinted>
  <dcterms:created xsi:type="dcterms:W3CDTF">2011-07-25T12:15:09Z</dcterms:created>
  <dcterms:modified xsi:type="dcterms:W3CDTF">2020-10-29T08:20:20Z</dcterms:modified>
</cp:coreProperties>
</file>